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125" windowHeight="12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<sst xmlns="http://schemas.openxmlformats.org/spreadsheetml/2006/main" count="32" uniqueCount="26">
  <si>
    <t>MII LEI</t>
  </si>
  <si>
    <t>Nr.
crt.</t>
  </si>
  <si>
    <t>Denumire indicator</t>
  </si>
  <si>
    <t>Cod</t>
  </si>
  <si>
    <t>VENITURI</t>
  </si>
  <si>
    <t>CHELTUIELI</t>
  </si>
  <si>
    <t>Excedent/Deficit</t>
  </si>
  <si>
    <t>Sectiunea de funcționare</t>
  </si>
  <si>
    <t>Secțiunea 
de dezvoltare</t>
  </si>
  <si>
    <t>Total</t>
  </si>
  <si>
    <t>1.</t>
  </si>
  <si>
    <t>Buget local*</t>
  </si>
  <si>
    <t>02</t>
  </si>
  <si>
    <t>2.</t>
  </si>
  <si>
    <t>Bugetul instituţiilor publice finanţate din venituri proprii şi subvenţii din bugetul local</t>
  </si>
  <si>
    <t>3.</t>
  </si>
  <si>
    <t>Bugetul fondurilor externe nerambursabile</t>
  </si>
  <si>
    <t>4.</t>
  </si>
  <si>
    <t>Transferuri între bugete
(se scad)</t>
  </si>
  <si>
    <t>BUGET GENERAL AL MUNICIPIULUI BRAŞOV</t>
  </si>
  <si>
    <t>5.</t>
  </si>
  <si>
    <t>Bugetul creditelor interne</t>
  </si>
  <si>
    <t>08</t>
  </si>
  <si>
    <t>07</t>
  </si>
  <si>
    <t>* Bugetul local nu cuprinde  "sume defalcate din taxa pe valoarea adăugată pentru finanțarea cheltuielilor descentralizate" destinate finanțării de bază a unităților  de învățământ preuniversitar de stat, conform art.5  alin.3) lit a) din Legea bugetului de stat pe anul 2024, nr.421/29.12.2023</t>
  </si>
  <si>
    <t>PROIECTUL BUGETULUI GENERAL AL UAT MUNICIPIUL BRAȘOV PE ANUL 2024 - detaliere pe secțiunea de funcționare și secțiunea de dezvoltare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</si>
</sst>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</numFmts>
  <fonts count="28">
    <font>
      <sz val="10"/>
      <name val="Arial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54"/>
      <name val="Calibri"/>
      <family val="2"/>
    </font>
    <font>
      <b/>
      <sz val="15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sz val="10.5"/>
      <name val="Arial"/>
      <family val="2"/>
    </font>
    <font>
      <b/>
      <sz val="10.5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20" fillId="4" borderId="1" applyNumberFormat="0" applyAlignment="0" applyProtection="0"/>
    <xf numFmtId="0" fontId="12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1" fillId="0" borderId="3" applyNumberFormat="0" applyFill="0" applyAlignment="0" applyProtection="0"/>
    <xf numFmtId="0" fontId="10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7" borderId="1" applyNumberFormat="0" applyAlignment="0" applyProtection="0"/>
    <xf numFmtId="0" fontId="14" fillId="0" borderId="5" applyNumberFormat="0" applyFill="0" applyAlignment="0" applyProtection="0"/>
    <xf numFmtId="0" fontId="13" fillId="9" borderId="0" applyNumberFormat="0" applyBorder="0" applyAlignment="0" applyProtection="0"/>
    <xf numFmtId="0" fontId="1" fillId="3" borderId="6" applyNumberFormat="0" applyFont="0" applyAlignment="0" applyProtection="0"/>
    <xf numFmtId="0" fontId="21" fillId="4" borderId="7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righ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4" fillId="0" borderId="9" xfId="0" applyFont="1" applyBorder="1" applyAlignment="1">
      <alignment horizontal="left" vertical="center" wrapText="1"/>
    </xf>
    <xf numFmtId="4" fontId="24" fillId="0" borderId="9" xfId="0" applyNumberFormat="1" applyFont="1" applyBorder="1" applyAlignment="1">
      <alignment vertical="center"/>
    </xf>
    <xf numFmtId="4" fontId="25" fillId="0" borderId="9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left" vertical="center" wrapText="1"/>
    </xf>
    <xf numFmtId="49" fontId="26" fillId="0" borderId="0" xfId="0" applyNumberFormat="1" applyFont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8"/>
  <sheetViews>
    <sheetView tabSelected="1" zoomScalePageLayoutView="0" workbookViewId="0" topLeftCell="A1">
      <selection activeCell="N11" sqref="N11"/>
    </sheetView>
  </sheetViews>
  <sheetFormatPr defaultColWidth="9.140625" defaultRowHeight="12.75"/>
  <cols>
    <col min="1" max="1" width="6.00390625" style="3" customWidth="1"/>
    <col min="2" max="2" width="26.00390625" style="3" customWidth="1"/>
    <col min="3" max="3" width="8.140625" style="4" customWidth="1"/>
    <col min="4" max="5" width="12.57421875" style="3" customWidth="1"/>
    <col min="6" max="6" width="13.57421875" style="3" customWidth="1"/>
    <col min="7" max="7" width="12.57421875" style="3" customWidth="1"/>
    <col min="8" max="8" width="14.421875" style="3" customWidth="1"/>
    <col min="9" max="9" width="14.7109375" style="3" customWidth="1"/>
    <col min="10" max="11" width="12.57421875" style="3" customWidth="1"/>
    <col min="12" max="12" width="12.28125" style="3" customWidth="1"/>
    <col min="13" max="14" width="9.140625" style="3" customWidth="1"/>
    <col min="15" max="15" width="10.140625" style="3" bestFit="1" customWidth="1"/>
    <col min="16" max="16384" width="9.140625" style="3" customWidth="1"/>
  </cols>
  <sheetData>
    <row r="3" spans="1:12" ht="12.75">
      <c r="A3" s="24" t="s">
        <v>25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1" ht="12.75">
      <c r="A4" s="5"/>
      <c r="B4" s="6"/>
      <c r="C4" s="7"/>
      <c r="D4" s="8"/>
      <c r="E4" s="8"/>
      <c r="F4" s="8"/>
      <c r="G4" s="8"/>
      <c r="H4" s="5"/>
      <c r="I4" s="5"/>
      <c r="J4" s="5"/>
      <c r="K4" s="5"/>
    </row>
    <row r="5" spans="1:12" ht="12.75">
      <c r="A5" s="5"/>
      <c r="B5" s="6"/>
      <c r="C5" s="7"/>
      <c r="D5" s="8"/>
      <c r="E5" s="8"/>
      <c r="F5" s="8"/>
      <c r="G5" s="8"/>
      <c r="H5" s="5"/>
      <c r="I5" s="5"/>
      <c r="J5" s="5"/>
      <c r="K5" s="16"/>
      <c r="L5" s="16" t="s">
        <v>0</v>
      </c>
    </row>
    <row r="6" spans="1:12" ht="24" customHeight="1">
      <c r="A6" s="30" t="s">
        <v>1</v>
      </c>
      <c r="B6" s="32" t="s">
        <v>2</v>
      </c>
      <c r="C6" s="32" t="s">
        <v>3</v>
      </c>
      <c r="D6" s="25" t="s">
        <v>4</v>
      </c>
      <c r="E6" s="26"/>
      <c r="F6" s="27"/>
      <c r="G6" s="25" t="s">
        <v>5</v>
      </c>
      <c r="H6" s="26"/>
      <c r="I6" s="27"/>
      <c r="J6" s="25" t="s">
        <v>6</v>
      </c>
      <c r="K6" s="26"/>
      <c r="L6" s="27"/>
    </row>
    <row r="7" spans="1:12" ht="43.5" customHeight="1">
      <c r="A7" s="31"/>
      <c r="B7" s="32"/>
      <c r="C7" s="32"/>
      <c r="D7" s="9" t="s">
        <v>7</v>
      </c>
      <c r="E7" s="9" t="s">
        <v>8</v>
      </c>
      <c r="F7" s="9" t="s">
        <v>9</v>
      </c>
      <c r="G7" s="9" t="s">
        <v>7</v>
      </c>
      <c r="H7" s="9" t="s">
        <v>8</v>
      </c>
      <c r="I7" s="9" t="s">
        <v>9</v>
      </c>
      <c r="J7" s="9" t="s">
        <v>7</v>
      </c>
      <c r="K7" s="9" t="s">
        <v>8</v>
      </c>
      <c r="L7" s="9" t="s">
        <v>9</v>
      </c>
    </row>
    <row r="8" spans="1:12" s="1" customFormat="1" ht="12.75">
      <c r="A8" s="10">
        <v>0</v>
      </c>
      <c r="B8" s="11">
        <v>1</v>
      </c>
      <c r="C8" s="11">
        <v>2</v>
      </c>
      <c r="D8" s="11">
        <v>3</v>
      </c>
      <c r="E8" s="11">
        <v>4</v>
      </c>
      <c r="F8" s="11">
        <v>5</v>
      </c>
      <c r="G8" s="11">
        <v>6</v>
      </c>
      <c r="H8" s="11">
        <v>7</v>
      </c>
      <c r="I8" s="11">
        <v>8</v>
      </c>
      <c r="J8" s="11">
        <v>9</v>
      </c>
      <c r="K8" s="11">
        <v>10</v>
      </c>
      <c r="L8" s="11">
        <v>11</v>
      </c>
    </row>
    <row r="9" spans="1:15" s="5" customFormat="1" ht="39.75" customHeight="1">
      <c r="A9" s="12" t="s">
        <v>10</v>
      </c>
      <c r="B9" s="18" t="s">
        <v>11</v>
      </c>
      <c r="C9" s="13" t="s">
        <v>12</v>
      </c>
      <c r="D9" s="21">
        <v>889699.95</v>
      </c>
      <c r="E9" s="21">
        <v>674370.09</v>
      </c>
      <c r="F9" s="22">
        <f>D9+E9</f>
        <v>1564070.04</v>
      </c>
      <c r="G9" s="21">
        <v>911761.08</v>
      </c>
      <c r="H9" s="21">
        <v>931269.15</v>
      </c>
      <c r="I9" s="22">
        <f>G9+H9</f>
        <v>1843030.23</v>
      </c>
      <c r="J9" s="21">
        <f aca="true" t="shared" si="0" ref="J9:K13">D9-G9</f>
        <v>-22061.130000000005</v>
      </c>
      <c r="K9" s="21">
        <f t="shared" si="0"/>
        <v>-256899.06000000006</v>
      </c>
      <c r="L9" s="22">
        <f>J9+K9</f>
        <v>-278960.19000000006</v>
      </c>
      <c r="O9" s="19"/>
    </row>
    <row r="10" spans="1:12" s="5" customFormat="1" ht="39.75" customHeight="1">
      <c r="A10" s="12" t="s">
        <v>13</v>
      </c>
      <c r="B10" s="17" t="s">
        <v>14</v>
      </c>
      <c r="C10" s="12">
        <v>10</v>
      </c>
      <c r="D10" s="21">
        <v>234146.06</v>
      </c>
      <c r="E10" s="21">
        <v>14813</v>
      </c>
      <c r="F10" s="22">
        <f>D10+E10</f>
        <v>248959.06</v>
      </c>
      <c r="G10" s="21">
        <v>250831.99</v>
      </c>
      <c r="H10" s="21">
        <v>16034.95</v>
      </c>
      <c r="I10" s="22">
        <f>G10+H10</f>
        <v>266866.94</v>
      </c>
      <c r="J10" s="21">
        <f t="shared" si="0"/>
        <v>-16685.929999999993</v>
      </c>
      <c r="K10" s="21">
        <f t="shared" si="0"/>
        <v>-1221.9500000000007</v>
      </c>
      <c r="L10" s="22">
        <f>J10+K10</f>
        <v>-17907.879999999994</v>
      </c>
    </row>
    <row r="11" spans="1:15" s="5" customFormat="1" ht="39.75" customHeight="1">
      <c r="A11" s="12" t="s">
        <v>15</v>
      </c>
      <c r="B11" s="17" t="s">
        <v>16</v>
      </c>
      <c r="C11" s="13" t="s">
        <v>22</v>
      </c>
      <c r="D11" s="21">
        <v>0</v>
      </c>
      <c r="E11" s="21">
        <v>999.86</v>
      </c>
      <c r="F11" s="22">
        <f>D11+E11</f>
        <v>999.86</v>
      </c>
      <c r="G11" s="21">
        <v>0</v>
      </c>
      <c r="H11" s="21">
        <v>1025.32</v>
      </c>
      <c r="I11" s="22">
        <f>G11+H11</f>
        <v>1025.32</v>
      </c>
      <c r="J11" s="21">
        <f t="shared" si="0"/>
        <v>0</v>
      </c>
      <c r="K11" s="21">
        <f>E11-H11</f>
        <v>-25.459999999999923</v>
      </c>
      <c r="L11" s="22">
        <f>J11+K11</f>
        <v>-25.459999999999923</v>
      </c>
      <c r="O11" s="19"/>
    </row>
    <row r="12" spans="1:15" s="5" customFormat="1" ht="39.75" customHeight="1">
      <c r="A12" s="12" t="s">
        <v>17</v>
      </c>
      <c r="B12" s="17" t="s">
        <v>21</v>
      </c>
      <c r="C12" s="13" t="s">
        <v>23</v>
      </c>
      <c r="D12" s="21">
        <v>0</v>
      </c>
      <c r="E12" s="21">
        <v>100000</v>
      </c>
      <c r="F12" s="22">
        <f>D12+E12</f>
        <v>100000</v>
      </c>
      <c r="G12" s="21">
        <v>0</v>
      </c>
      <c r="H12" s="21">
        <v>100000</v>
      </c>
      <c r="I12" s="22">
        <f>G12+H12</f>
        <v>100000</v>
      </c>
      <c r="J12" s="21">
        <v>0</v>
      </c>
      <c r="K12" s="21">
        <v>0</v>
      </c>
      <c r="L12" s="22">
        <v>0</v>
      </c>
      <c r="O12" s="19"/>
    </row>
    <row r="13" spans="1:12" s="5" customFormat="1" ht="39.75" customHeight="1">
      <c r="A13" s="12" t="s">
        <v>20</v>
      </c>
      <c r="B13" s="17" t="s">
        <v>18</v>
      </c>
      <c r="C13" s="12"/>
      <c r="D13" s="21">
        <v>173566.79</v>
      </c>
      <c r="E13" s="21">
        <v>14813</v>
      </c>
      <c r="F13" s="22">
        <f>D13+E13</f>
        <v>188379.79</v>
      </c>
      <c r="G13" s="21">
        <v>173566.79</v>
      </c>
      <c r="H13" s="21">
        <v>14813</v>
      </c>
      <c r="I13" s="22">
        <f>G13+H13</f>
        <v>188379.79</v>
      </c>
      <c r="J13" s="21">
        <f t="shared" si="0"/>
        <v>0</v>
      </c>
      <c r="K13" s="21">
        <f t="shared" si="0"/>
        <v>0</v>
      </c>
      <c r="L13" s="22">
        <f>J13+K13</f>
        <v>0</v>
      </c>
    </row>
    <row r="14" spans="1:12" s="2" customFormat="1" ht="39.75" customHeight="1">
      <c r="A14" s="14"/>
      <c r="B14" s="20" t="s">
        <v>19</v>
      </c>
      <c r="C14" s="15"/>
      <c r="D14" s="23">
        <f>D9+D10+D11-D13+D12</f>
        <v>950279.22</v>
      </c>
      <c r="E14" s="23">
        <f aca="true" t="shared" si="1" ref="E14:L14">E9+E10+E11-E13+E12</f>
        <v>775369.95</v>
      </c>
      <c r="F14" s="23">
        <f t="shared" si="1"/>
        <v>1725649.1700000002</v>
      </c>
      <c r="G14" s="23">
        <f t="shared" si="1"/>
        <v>989026.2799999998</v>
      </c>
      <c r="H14" s="23">
        <f t="shared" si="1"/>
        <v>1033516.4199999999</v>
      </c>
      <c r="I14" s="23">
        <f t="shared" si="1"/>
        <v>2022542.6999999997</v>
      </c>
      <c r="J14" s="23">
        <f t="shared" si="1"/>
        <v>-38747.06</v>
      </c>
      <c r="K14" s="23">
        <f t="shared" si="1"/>
        <v>-258146.47000000006</v>
      </c>
      <c r="L14" s="23">
        <f t="shared" si="1"/>
        <v>-296893.5300000001</v>
      </c>
    </row>
    <row r="15" spans="1:11" ht="12.75">
      <c r="A15" s="5"/>
      <c r="B15" s="6"/>
      <c r="C15" s="7"/>
      <c r="D15" s="8"/>
      <c r="E15" s="8"/>
      <c r="F15" s="8"/>
      <c r="G15" s="8"/>
      <c r="H15" s="5"/>
      <c r="I15" s="5"/>
      <c r="J15" s="5"/>
      <c r="K15" s="5"/>
    </row>
    <row r="16" spans="1:12" s="5" customFormat="1" ht="37.5" customHeight="1">
      <c r="A16" s="28" t="s">
        <v>24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8" ht="12.75">
      <c r="C18" s="3"/>
    </row>
  </sheetData>
  <sheetProtection/>
  <mergeCells count="8">
    <mergeCell ref="A3:L3"/>
    <mergeCell ref="D6:F6"/>
    <mergeCell ref="G6:I6"/>
    <mergeCell ref="J6:L6"/>
    <mergeCell ref="A16:L16"/>
    <mergeCell ref="A6:A7"/>
    <mergeCell ref="B6:B7"/>
    <mergeCell ref="C6:C7"/>
  </mergeCells>
  <printOptions/>
  <pageMargins left="0.5118110236220472" right="0.3937007874015748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Primaria Brasov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Oprea</dc:creator>
  <cp:keywords/>
  <dc:description/>
  <cp:lastModifiedBy>Maria OPREA</cp:lastModifiedBy>
  <cp:lastPrinted>2024-01-25T13:36:59Z</cp:lastPrinted>
  <dcterms:created xsi:type="dcterms:W3CDTF">2019-03-21T06:50:48Z</dcterms:created>
  <dcterms:modified xsi:type="dcterms:W3CDTF">2024-01-25T13:37:15Z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1033-11.2.0.9684</vt:lpwstr>
  </property>
</Properties>
</file>